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6798\Desktop\Audits and Rebate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Sheet1!$A$1:$P$38</definedName>
  </definedNames>
  <calcPr calcId="152511"/>
</workbook>
</file>

<file path=xl/calcChain.xml><?xml version="1.0" encoding="utf-8"?>
<calcChain xmlns="http://schemas.openxmlformats.org/spreadsheetml/2006/main">
  <c r="L34" i="1" l="1"/>
  <c r="G8" i="1" l="1"/>
  <c r="K8" i="1" l="1"/>
  <c r="O8" i="1" s="1"/>
  <c r="G21" i="1" s="1"/>
  <c r="K21" i="1" s="1"/>
  <c r="C31" i="1" s="1"/>
  <c r="K17" i="1"/>
  <c r="O17" i="1" s="1"/>
  <c r="I24" i="1" s="1"/>
  <c r="C17" i="1"/>
  <c r="G17" i="1" s="1"/>
  <c r="I21" i="1" s="1"/>
  <c r="G24" i="1" l="1"/>
  <c r="K24" i="1" s="1"/>
  <c r="I31" i="1" s="1"/>
  <c r="L31" i="1" s="1"/>
</calcChain>
</file>

<file path=xl/sharedStrings.xml><?xml version="1.0" encoding="utf-8"?>
<sst xmlns="http://schemas.openxmlformats.org/spreadsheetml/2006/main" count="75" uniqueCount="33">
  <si>
    <t>Furnace</t>
  </si>
  <si>
    <t>BTU</t>
  </si>
  <si>
    <t>HWT</t>
  </si>
  <si>
    <t>Other</t>
  </si>
  <si>
    <t>Customer Name</t>
  </si>
  <si>
    <t>Auditor</t>
  </si>
  <si>
    <t>Calculation</t>
  </si>
  <si>
    <t>÷</t>
  </si>
  <si>
    <t>=</t>
  </si>
  <si>
    <t>Appliance Natural</t>
  </si>
  <si>
    <t>Appliance Fan Assisted</t>
  </si>
  <si>
    <t>Dryer</t>
  </si>
  <si>
    <t>Total BTU</t>
  </si>
  <si>
    <t>x</t>
  </si>
  <si>
    <t>N FACTOR</t>
  </si>
  <si>
    <t>CFM 50</t>
  </si>
  <si>
    <t>ACH N</t>
  </si>
  <si>
    <t>&gt; 0.60 use 0.60</t>
  </si>
  <si>
    <t>L</t>
  </si>
  <si>
    <t>W</t>
  </si>
  <si>
    <t>H</t>
  </si>
  <si>
    <r>
      <t>ft</t>
    </r>
    <r>
      <rPr>
        <vertAlign val="superscript"/>
        <sz val="11"/>
        <color theme="1"/>
        <rFont val="Calibri"/>
        <family val="2"/>
        <scheme val="minor"/>
      </rPr>
      <t>3</t>
    </r>
  </si>
  <si>
    <t>+</t>
  </si>
  <si>
    <r>
      <t>TOTAL KAIR ft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</si>
  <si>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ACH</t>
  </si>
  <si>
    <t>KAIR</t>
  </si>
  <si>
    <t>NOTE FOR ACH:</t>
  </si>
  <si>
    <t>&lt; 0.60 use actual number</t>
  </si>
  <si>
    <r>
      <t>IF KAIR ft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 IS SAME OR LESS THAN CAZ ft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, THERE IS NO CONFINED SPACE.</t>
    </r>
  </si>
  <si>
    <t>HOUSE VOLUME</t>
  </si>
  <si>
    <r>
      <t xml:space="preserve"> TOTAL VOLUME ft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</si>
  <si>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 xml:space="preserve">CAZ VOLUME </t>
  </si>
  <si>
    <t>(caz)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</si>
</sst>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0" xfId="0" applyAlignment="1">
      <alignment horizontal="right"/>
    </xf>
    <xf numFmtId="0" fontId="3" fillId="0" borderId="0" xfId="0" applyFont="1" applyBorder="1" applyAlignment="1"/>
    <xf numFmtId="164" fontId="0" fillId="2" borderId="0" xfId="1" applyNumberFormat="1" applyFont="1" applyFill="1" applyBorder="1"/>
    <xf numFmtId="0" fontId="0" fillId="2" borderId="4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quotePrefix="1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2" fillId="2" borderId="14" xfId="0" applyFont="1" applyFill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2" fillId="2" borderId="14" xfId="0" quotePrefix="1" applyNumberFormat="1" applyFont="1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0" fillId="4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0" xfId="0" applyFill="1" applyBorder="1" applyAlignment="1"/>
    <xf numFmtId="0" fontId="4" fillId="2" borderId="0" xfId="0" applyFont="1" applyFill="1"/>
    <xf numFmtId="0" fontId="0" fillId="4" borderId="0" xfId="0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1" xfId="0" applyFill="1" applyBorder="1"/>
    <xf numFmtId="0" fontId="0" fillId="2" borderId="1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2" fillId="2" borderId="0" xfId="0" quotePrefix="1" applyFont="1" applyFill="1" applyBorder="1" applyAlignment="1">
      <alignment horizontal="center"/>
    </xf>
    <xf numFmtId="0" fontId="2" fillId="2" borderId="0" xfId="0" applyFont="1" applyFill="1" applyBorder="1"/>
    <xf numFmtId="0" fontId="0" fillId="2" borderId="5" xfId="0" applyFill="1" applyBorder="1"/>
    <xf numFmtId="0" fontId="2" fillId="4" borderId="0" xfId="0" applyFont="1" applyFill="1" applyBorder="1"/>
    <xf numFmtId="164" fontId="0" fillId="2" borderId="0" xfId="1" applyNumberFormat="1" applyFont="1" applyFill="1" applyBorder="1" applyAlignment="1"/>
    <xf numFmtId="0" fontId="10" fillId="2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64" fontId="0" fillId="0" borderId="19" xfId="1" applyNumberFormat="1" applyFont="1" applyFill="1" applyBorder="1"/>
    <xf numFmtId="0" fontId="0" fillId="0" borderId="20" xfId="0" applyFill="1" applyBorder="1"/>
    <xf numFmtId="164" fontId="0" fillId="0" borderId="10" xfId="1" applyNumberFormat="1" applyFont="1" applyFill="1" applyBorder="1"/>
    <xf numFmtId="0" fontId="0" fillId="0" borderId="11" xfId="0" applyFill="1" applyBorder="1"/>
    <xf numFmtId="164" fontId="0" fillId="0" borderId="12" xfId="1" applyNumberFormat="1" applyFont="1" applyFill="1" applyBorder="1"/>
    <xf numFmtId="0" fontId="0" fillId="0" borderId="13" xfId="0" applyFill="1" applyBorder="1"/>
    <xf numFmtId="0" fontId="0" fillId="5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4" xfId="1" applyNumberFormat="1" applyFont="1" applyFill="1" applyBorder="1" applyAlignment="1">
      <alignment horizontal="center"/>
    </xf>
    <xf numFmtId="0" fontId="11" fillId="4" borderId="0" xfId="0" applyFont="1" applyFill="1"/>
    <xf numFmtId="0" fontId="8" fillId="4" borderId="0" xfId="0" applyFont="1" applyFill="1"/>
    <xf numFmtId="0" fontId="9" fillId="2" borderId="0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6" borderId="7" xfId="1" applyNumberFormat="1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9" fillId="2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7" xfId="1" applyNumberFormat="1" applyFont="1" applyFill="1" applyBorder="1" applyAlignment="1">
      <alignment horizontal="center"/>
    </xf>
    <xf numFmtId="0" fontId="9" fillId="8" borderId="7" xfId="1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434340</xdr:colOff>
      <xdr:row>0</xdr:row>
      <xdr:rowOff>68580</xdr:rowOff>
    </xdr:from>
    <xdr:to>
      <xdr:col>14</xdr:col>
      <xdr:colOff>625011</xdr:colOff>
      <xdr:row>3</xdr:row>
      <xdr:rowOff>53340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68580"/>
          <a:ext cx="2644311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10" zoomScaleNormal="100" workbookViewId="0">
      <selection activeCell="E24" sqref="E24"/>
    </sheetView>
  </sheetViews>
  <sheetFormatPr defaultRowHeight="15" x14ac:dyDescent="0.25"/>
  <cols>
    <col min="1" max="1" width="5.7109375" customWidth="1"/>
    <col min="2" max="2" width="20.140625" customWidth="1"/>
    <col min="3" max="3" width="8.85546875" customWidth="1"/>
    <col min="4" max="4" width="4.42578125" bestFit="1" customWidth="1"/>
    <col min="5" max="5" width="8.85546875" customWidth="1"/>
    <col min="6" max="6" width="4.7109375" customWidth="1"/>
    <col min="9" max="9" width="9.140625" bestFit="1" customWidth="1"/>
    <col min="11" max="11" width="10.85546875" bestFit="1" customWidth="1"/>
    <col min="12" max="12" width="4.42578125" bestFit="1" customWidth="1"/>
    <col min="13" max="13" width="6.7109375" customWidth="1"/>
    <col min="14" max="14" width="4.7109375" customWidth="1"/>
    <col min="15" max="15" width="13.5703125" customWidth="1"/>
    <col min="16" max="16" width="5.7109375" customWidth="1"/>
  </cols>
  <sheetData>
    <row r="1" spans="1:16" ht="14.45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14.45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thickBot="1" x14ac:dyDescent="0.35">
      <c r="A3" s="17"/>
      <c r="B3" s="67" t="s">
        <v>4</v>
      </c>
      <c r="C3" s="72"/>
      <c r="D3" s="72"/>
      <c r="E3" s="72"/>
      <c r="F3" s="72"/>
      <c r="G3" s="72"/>
      <c r="H3" s="72"/>
      <c r="I3" s="72"/>
      <c r="J3" s="17"/>
      <c r="K3" s="17"/>
      <c r="L3" s="17"/>
      <c r="M3" s="17"/>
      <c r="N3" s="17"/>
      <c r="O3" s="17"/>
      <c r="P3" s="17"/>
    </row>
    <row r="4" spans="1:16" thickBot="1" x14ac:dyDescent="0.35">
      <c r="A4" s="17"/>
      <c r="B4" s="67" t="s">
        <v>5</v>
      </c>
      <c r="C4" s="73"/>
      <c r="D4" s="73"/>
      <c r="E4" s="73"/>
      <c r="F4" s="73"/>
      <c r="G4" s="73"/>
      <c r="H4" s="73"/>
      <c r="I4" s="73"/>
      <c r="J4" s="17"/>
      <c r="K4" s="17"/>
      <c r="L4" s="17"/>
      <c r="M4" s="17"/>
      <c r="N4" s="17"/>
      <c r="O4" s="17"/>
      <c r="P4" s="17"/>
    </row>
    <row r="5" spans="1:16" ht="14.45" x14ac:dyDescent="0.3">
      <c r="A5" s="17"/>
      <c r="B5" s="17"/>
      <c r="C5" s="18"/>
      <c r="D5" s="18"/>
      <c r="E5" s="18"/>
      <c r="F5" s="18"/>
      <c r="G5" s="18"/>
      <c r="H5" s="18"/>
      <c r="I5" s="18"/>
      <c r="J5" s="17"/>
      <c r="K5" s="17"/>
      <c r="L5" s="17"/>
      <c r="M5" s="17"/>
      <c r="N5" s="17"/>
      <c r="O5" s="17"/>
      <c r="P5" s="17"/>
    </row>
    <row r="6" spans="1:16" ht="14.45" x14ac:dyDescent="0.3">
      <c r="A6" s="17"/>
      <c r="B6" s="17"/>
      <c r="C6" s="18"/>
      <c r="D6" s="18"/>
      <c r="E6" s="18"/>
      <c r="F6" s="18"/>
      <c r="G6" s="18"/>
      <c r="H6" s="18"/>
      <c r="I6" s="18"/>
      <c r="J6" s="17"/>
      <c r="K6" s="17"/>
      <c r="L6" s="17"/>
      <c r="M6" s="17"/>
      <c r="N6" s="17"/>
      <c r="O6" s="17"/>
      <c r="P6" s="17"/>
    </row>
    <row r="7" spans="1:16" ht="14.45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5.75" thickBot="1" x14ac:dyDescent="0.3">
      <c r="A8" s="17"/>
      <c r="B8" s="67" t="s">
        <v>6</v>
      </c>
      <c r="C8" s="46"/>
      <c r="D8" s="19" t="s">
        <v>13</v>
      </c>
      <c r="E8" s="20">
        <v>60</v>
      </c>
      <c r="F8" s="7" t="s">
        <v>8</v>
      </c>
      <c r="G8" s="58">
        <f>SUM(C8*E8)</f>
        <v>0</v>
      </c>
      <c r="H8" s="6" t="s">
        <v>7</v>
      </c>
      <c r="I8" s="69"/>
      <c r="J8" s="7" t="s">
        <v>8</v>
      </c>
      <c r="K8" s="58">
        <f>IF(I8=0,0,G8/I8)</f>
        <v>0</v>
      </c>
      <c r="L8" s="6" t="s">
        <v>7</v>
      </c>
      <c r="M8" s="46"/>
      <c r="N8" s="7" t="s">
        <v>8</v>
      </c>
      <c r="O8" s="68">
        <f>IF(M8=0,0,K8/M8)</f>
        <v>0</v>
      </c>
      <c r="P8" s="17"/>
    </row>
    <row r="9" spans="1:16" ht="14.45" x14ac:dyDescent="0.3">
      <c r="A9" s="17"/>
      <c r="B9" s="16"/>
      <c r="C9" s="21" t="s">
        <v>15</v>
      </c>
      <c r="D9" s="16"/>
      <c r="E9" s="16"/>
      <c r="F9" s="16"/>
      <c r="G9" s="16"/>
      <c r="H9" s="16"/>
      <c r="I9" s="21" t="s">
        <v>29</v>
      </c>
      <c r="J9" s="16"/>
      <c r="K9" s="16"/>
      <c r="L9" s="16"/>
      <c r="M9" s="21" t="s">
        <v>14</v>
      </c>
      <c r="N9" s="16"/>
      <c r="O9" s="21" t="s">
        <v>16</v>
      </c>
      <c r="P9" s="17"/>
    </row>
    <row r="10" spans="1:16" ht="14.45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25">
      <c r="A12" s="17"/>
      <c r="B12" s="74" t="s">
        <v>9</v>
      </c>
      <c r="C12" s="75"/>
      <c r="D12" s="75"/>
      <c r="E12" s="75"/>
      <c r="F12" s="75"/>
      <c r="G12" s="76"/>
      <c r="H12" s="17"/>
      <c r="I12" s="17"/>
      <c r="J12" s="74" t="s">
        <v>10</v>
      </c>
      <c r="K12" s="75"/>
      <c r="L12" s="75"/>
      <c r="M12" s="75"/>
      <c r="N12" s="75"/>
      <c r="O12" s="76"/>
      <c r="P12" s="17"/>
    </row>
    <row r="13" spans="1:16" x14ac:dyDescent="0.25">
      <c r="A13" s="17"/>
      <c r="B13" s="33" t="s">
        <v>0</v>
      </c>
      <c r="C13" s="47"/>
      <c r="D13" s="48" t="s">
        <v>1</v>
      </c>
      <c r="E13" s="34"/>
      <c r="F13" s="8"/>
      <c r="G13" s="9"/>
      <c r="H13" s="17"/>
      <c r="I13" s="17"/>
      <c r="J13" s="22" t="s">
        <v>0</v>
      </c>
      <c r="K13" s="47"/>
      <c r="L13" s="48" t="s">
        <v>1</v>
      </c>
      <c r="M13" s="8"/>
      <c r="N13" s="8"/>
      <c r="O13" s="9"/>
      <c r="P13" s="17"/>
    </row>
    <row r="14" spans="1:16" x14ac:dyDescent="0.25">
      <c r="A14" s="17"/>
      <c r="B14" s="22" t="s">
        <v>2</v>
      </c>
      <c r="C14" s="49"/>
      <c r="D14" s="50" t="s">
        <v>1</v>
      </c>
      <c r="E14" s="8"/>
      <c r="F14" s="8"/>
      <c r="G14" s="9"/>
      <c r="H14" s="17"/>
      <c r="I14" s="17"/>
      <c r="J14" s="22" t="s">
        <v>2</v>
      </c>
      <c r="K14" s="49"/>
      <c r="L14" s="50" t="s">
        <v>1</v>
      </c>
      <c r="M14" s="8"/>
      <c r="N14" s="8"/>
      <c r="O14" s="9"/>
      <c r="P14" s="17"/>
    </row>
    <row r="15" spans="1:16" x14ac:dyDescent="0.25">
      <c r="A15" s="17"/>
      <c r="B15" s="22" t="s">
        <v>3</v>
      </c>
      <c r="C15" s="49"/>
      <c r="D15" s="50" t="s">
        <v>1</v>
      </c>
      <c r="E15" s="8"/>
      <c r="F15" s="8"/>
      <c r="G15" s="9"/>
      <c r="H15" s="17"/>
      <c r="I15" s="17"/>
      <c r="J15" s="22" t="s">
        <v>11</v>
      </c>
      <c r="K15" s="49"/>
      <c r="L15" s="50" t="s">
        <v>1</v>
      </c>
      <c r="M15" s="8"/>
      <c r="N15" s="8"/>
      <c r="O15" s="9"/>
      <c r="P15" s="17"/>
    </row>
    <row r="16" spans="1:16" x14ac:dyDescent="0.25">
      <c r="A16" s="17"/>
      <c r="B16" s="23" t="s">
        <v>3</v>
      </c>
      <c r="C16" s="51"/>
      <c r="D16" s="52" t="s">
        <v>1</v>
      </c>
      <c r="E16" s="8"/>
      <c r="F16" s="8"/>
      <c r="G16" s="9"/>
      <c r="H16" s="17"/>
      <c r="I16" s="17"/>
      <c r="J16" s="22" t="s">
        <v>3</v>
      </c>
      <c r="K16" s="49"/>
      <c r="L16" s="50" t="s">
        <v>1</v>
      </c>
      <c r="M16" s="8"/>
      <c r="N16" s="8"/>
      <c r="O16" s="9"/>
      <c r="P16" s="17"/>
    </row>
    <row r="17" spans="1:16" x14ac:dyDescent="0.25">
      <c r="A17" s="17"/>
      <c r="B17" s="24" t="s">
        <v>12</v>
      </c>
      <c r="C17" s="55">
        <f>SUM(C13:C16)</f>
        <v>0</v>
      </c>
      <c r="D17" s="13" t="s">
        <v>7</v>
      </c>
      <c r="E17" s="14">
        <v>1000</v>
      </c>
      <c r="F17" s="15" t="s">
        <v>8</v>
      </c>
      <c r="G17" s="59">
        <f>C17/E17</f>
        <v>0</v>
      </c>
      <c r="H17" s="17"/>
      <c r="I17" s="17"/>
      <c r="J17" s="35" t="s">
        <v>12</v>
      </c>
      <c r="K17" s="55">
        <f>SUM(K13:K16)</f>
        <v>0</v>
      </c>
      <c r="L17" s="13" t="s">
        <v>7</v>
      </c>
      <c r="M17" s="32">
        <v>1000</v>
      </c>
      <c r="N17" s="15" t="s">
        <v>8</v>
      </c>
      <c r="O17" s="62">
        <f>K17/M17</f>
        <v>0</v>
      </c>
      <c r="P17" s="17"/>
    </row>
    <row r="18" spans="1:16" ht="15.75" thickBot="1" x14ac:dyDescent="0.3">
      <c r="A18" s="17"/>
      <c r="B18" s="10"/>
      <c r="C18" s="11"/>
      <c r="D18" s="11"/>
      <c r="E18" s="11"/>
      <c r="F18" s="11"/>
      <c r="G18" s="12"/>
      <c r="H18" s="17"/>
      <c r="I18" s="17"/>
      <c r="J18" s="10"/>
      <c r="K18" s="11"/>
      <c r="L18" s="11"/>
      <c r="M18" s="11"/>
      <c r="N18" s="11"/>
      <c r="O18" s="12"/>
      <c r="P18" s="17"/>
    </row>
    <row r="19" spans="1:16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8" thickBot="1" x14ac:dyDescent="0.3">
      <c r="A21" s="17"/>
      <c r="B21" s="64" t="s">
        <v>9</v>
      </c>
      <c r="C21" s="16">
        <v>21</v>
      </c>
      <c r="D21" s="6" t="s">
        <v>7</v>
      </c>
      <c r="E21" s="70">
        <v>0</v>
      </c>
      <c r="F21" s="7" t="s">
        <v>8</v>
      </c>
      <c r="G21" s="54">
        <f>IF(E21=0,0,C21/E21)</f>
        <v>0</v>
      </c>
      <c r="H21" s="6" t="s">
        <v>13</v>
      </c>
      <c r="I21" s="60">
        <f>G17</f>
        <v>0</v>
      </c>
      <c r="J21" s="7" t="s">
        <v>8</v>
      </c>
      <c r="K21" s="61">
        <f>SUM(G21*I21)</f>
        <v>0</v>
      </c>
      <c r="L21" s="25" t="s">
        <v>21</v>
      </c>
      <c r="M21" s="17"/>
      <c r="N21" s="17"/>
      <c r="O21" s="17"/>
      <c r="P21" s="17"/>
    </row>
    <row r="22" spans="1:16" x14ac:dyDescent="0.25">
      <c r="A22" s="17"/>
      <c r="B22" s="16"/>
      <c r="C22" s="16"/>
      <c r="D22" s="16"/>
      <c r="E22" s="21" t="s">
        <v>24</v>
      </c>
      <c r="F22" s="26"/>
      <c r="G22" s="26"/>
      <c r="H22" s="26"/>
      <c r="I22" s="21" t="s">
        <v>1</v>
      </c>
      <c r="J22" s="26"/>
      <c r="K22" s="21" t="s">
        <v>25</v>
      </c>
      <c r="L22" s="16"/>
      <c r="M22" s="17"/>
      <c r="N22" s="17"/>
      <c r="O22" s="17"/>
      <c r="P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8" thickBot="1" x14ac:dyDescent="0.3">
      <c r="A24" s="17"/>
      <c r="B24" s="64" t="s">
        <v>10</v>
      </c>
      <c r="C24" s="16">
        <v>15</v>
      </c>
      <c r="D24" s="6" t="s">
        <v>7</v>
      </c>
      <c r="E24" s="70">
        <v>0</v>
      </c>
      <c r="F24" s="7" t="s">
        <v>8</v>
      </c>
      <c r="G24" s="54">
        <f>IF(E24=0,0,C24/E24)</f>
        <v>0</v>
      </c>
      <c r="H24" s="6" t="s">
        <v>13</v>
      </c>
      <c r="I24" s="63">
        <f>O17</f>
        <v>0</v>
      </c>
      <c r="J24" s="7" t="s">
        <v>8</v>
      </c>
      <c r="K24" s="71">
        <f>SUM(G24*I24)</f>
        <v>0</v>
      </c>
      <c r="L24" s="25" t="s">
        <v>21</v>
      </c>
      <c r="M24" s="27"/>
      <c r="N24" s="27"/>
      <c r="O24" s="27"/>
      <c r="P24" s="17"/>
    </row>
    <row r="25" spans="1:16" x14ac:dyDescent="0.25">
      <c r="A25" s="17"/>
      <c r="B25" s="16"/>
      <c r="C25" s="28"/>
      <c r="D25" s="29"/>
      <c r="E25" s="21" t="s">
        <v>24</v>
      </c>
      <c r="F25" s="26"/>
      <c r="G25" s="26"/>
      <c r="H25" s="26"/>
      <c r="I25" s="21" t="s">
        <v>1</v>
      </c>
      <c r="J25" s="26"/>
      <c r="K25" s="21" t="s">
        <v>25</v>
      </c>
      <c r="L25" s="29"/>
      <c r="M25" s="17"/>
      <c r="N25" s="17"/>
      <c r="O25" s="17"/>
      <c r="P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5">
      <c r="A27" s="17"/>
      <c r="B27" s="17"/>
      <c r="C27" s="56" t="s">
        <v>26</v>
      </c>
      <c r="D27" s="57"/>
      <c r="E27" s="17" t="s">
        <v>17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5">
      <c r="A28" s="17"/>
      <c r="B28" s="17"/>
      <c r="C28" s="17"/>
      <c r="D28" s="17"/>
      <c r="E28" s="17" t="s">
        <v>27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thickBot="1" x14ac:dyDescent="0.3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5">
      <c r="A30" s="17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8"/>
      <c r="P30" s="17"/>
    </row>
    <row r="31" spans="1:16" ht="18" thickBot="1" x14ac:dyDescent="0.3">
      <c r="A31" s="17"/>
      <c r="B31" s="65" t="s">
        <v>9</v>
      </c>
      <c r="C31" s="61">
        <f>K21</f>
        <v>0</v>
      </c>
      <c r="D31" s="25" t="s">
        <v>21</v>
      </c>
      <c r="E31" s="40" t="s">
        <v>22</v>
      </c>
      <c r="F31" s="82" t="s">
        <v>10</v>
      </c>
      <c r="G31" s="82"/>
      <c r="H31" s="82"/>
      <c r="I31" s="71">
        <f>K24</f>
        <v>0</v>
      </c>
      <c r="J31" s="25" t="s">
        <v>21</v>
      </c>
      <c r="K31" s="7" t="s">
        <v>8</v>
      </c>
      <c r="L31" s="77">
        <f>SUM(C31+I31)</f>
        <v>0</v>
      </c>
      <c r="M31" s="77"/>
      <c r="N31" s="41" t="s">
        <v>23</v>
      </c>
      <c r="O31" s="42"/>
      <c r="P31" s="17"/>
    </row>
    <row r="32" spans="1:16" x14ac:dyDescent="0.25">
      <c r="A32" s="17"/>
      <c r="B32" s="66"/>
      <c r="C32" s="4"/>
      <c r="D32" s="25"/>
      <c r="E32" s="40"/>
      <c r="F32" s="31"/>
      <c r="G32" s="31"/>
      <c r="H32" s="31"/>
      <c r="I32" s="44"/>
      <c r="J32" s="25"/>
      <c r="K32" s="7"/>
      <c r="L32" s="45"/>
      <c r="M32" s="45"/>
      <c r="N32" s="41"/>
      <c r="O32" s="42"/>
      <c r="P32" s="17"/>
    </row>
    <row r="33" spans="1:16" x14ac:dyDescent="0.25">
      <c r="A33" s="17"/>
      <c r="B33" s="39"/>
      <c r="C33" s="8"/>
      <c r="D33" s="8"/>
      <c r="E33" s="8"/>
      <c r="F33" s="81"/>
      <c r="G33" s="81"/>
      <c r="H33" s="8"/>
      <c r="I33" s="8"/>
      <c r="J33" s="8"/>
      <c r="K33" s="43"/>
      <c r="L33" s="8"/>
      <c r="M33" s="8"/>
      <c r="N33" s="8"/>
      <c r="O33" s="9"/>
      <c r="P33" s="17"/>
    </row>
    <row r="34" spans="1:16" ht="18" thickBot="1" x14ac:dyDescent="0.3">
      <c r="A34" s="17"/>
      <c r="B34" s="65" t="s">
        <v>31</v>
      </c>
      <c r="C34" s="53"/>
      <c r="D34" s="6" t="s">
        <v>13</v>
      </c>
      <c r="E34" s="53"/>
      <c r="F34" s="6" t="s">
        <v>13</v>
      </c>
      <c r="G34" s="53"/>
      <c r="H34" s="16" t="s">
        <v>32</v>
      </c>
      <c r="I34" s="16"/>
      <c r="J34" s="16"/>
      <c r="K34" s="40" t="s">
        <v>8</v>
      </c>
      <c r="L34" s="77">
        <f>SUM(C34*E34*G34)</f>
        <v>0</v>
      </c>
      <c r="M34" s="77"/>
      <c r="N34" s="41" t="s">
        <v>30</v>
      </c>
      <c r="O34" s="42"/>
      <c r="P34" s="17"/>
    </row>
    <row r="35" spans="1:16" x14ac:dyDescent="0.25">
      <c r="A35" s="17"/>
      <c r="B35" s="5"/>
      <c r="C35" s="6" t="s">
        <v>18</v>
      </c>
      <c r="D35" s="6"/>
      <c r="E35" s="6" t="s">
        <v>19</v>
      </c>
      <c r="F35" s="6"/>
      <c r="G35" s="6" t="s">
        <v>20</v>
      </c>
      <c r="H35" s="16"/>
      <c r="I35" s="16"/>
      <c r="J35" s="16"/>
      <c r="K35" s="30"/>
      <c r="L35" s="30"/>
      <c r="M35" s="30"/>
      <c r="N35" s="30"/>
      <c r="O35" s="42"/>
      <c r="P35" s="17"/>
    </row>
    <row r="36" spans="1:16" x14ac:dyDescent="0.25">
      <c r="A36" s="17"/>
      <c r="B36" s="39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17"/>
    </row>
    <row r="37" spans="1:16" ht="17.25" x14ac:dyDescent="0.25">
      <c r="A37" s="17"/>
      <c r="B37" s="78" t="s">
        <v>28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0"/>
      <c r="P37" s="17"/>
    </row>
    <row r="38" spans="1:16" ht="15.75" thickBot="1" x14ac:dyDescent="0.3">
      <c r="A38" s="17"/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/>
      <c r="P38" s="17"/>
    </row>
    <row r="39" spans="1:16" x14ac:dyDescent="0.25">
      <c r="B39" s="2"/>
      <c r="C39" s="1"/>
      <c r="D39" s="1"/>
      <c r="E39" s="1"/>
      <c r="F39" s="1"/>
      <c r="G39" s="1"/>
      <c r="H39" s="1"/>
      <c r="I39" s="1"/>
      <c r="J39" s="1"/>
      <c r="K39" s="1"/>
    </row>
    <row r="40" spans="1:16" x14ac:dyDescent="0.25">
      <c r="C40" s="1"/>
      <c r="D40" s="1"/>
      <c r="E40" s="1"/>
      <c r="F40" s="1"/>
      <c r="G40" s="1"/>
      <c r="H40" s="1"/>
      <c r="I40" s="1"/>
      <c r="J40" s="1"/>
      <c r="K40" s="1"/>
    </row>
    <row r="45" spans="1:16" x14ac:dyDescent="0.25">
      <c r="C45" s="3"/>
      <c r="D45" s="3"/>
      <c r="E45" s="3"/>
      <c r="F45" s="3"/>
      <c r="G45" s="3"/>
    </row>
  </sheetData>
  <mergeCells count="9">
    <mergeCell ref="C3:I3"/>
    <mergeCell ref="C4:I4"/>
    <mergeCell ref="J12:O12"/>
    <mergeCell ref="L34:M34"/>
    <mergeCell ref="B37:O37"/>
    <mergeCell ref="F33:G33"/>
    <mergeCell ref="F31:H31"/>
    <mergeCell ref="L31:M31"/>
    <mergeCell ref="B12:G12"/>
  </mergeCells>
  <conditionalFormatting sqref="E24">
    <cfRule type="colorScale" priority="2">
      <colorScale>
        <cfvo type="min"/>
        <cfvo type="percent" val="0.6"/>
        <color theme="0"/>
        <color theme="0"/>
      </colorScale>
    </cfRule>
  </conditionalFormatting>
  <conditionalFormatting sqref="E21">
    <cfRule type="colorScale" priority="1">
      <colorScale>
        <cfvo type="min"/>
        <cfvo type="percent" val="0.6"/>
        <color theme="0"/>
        <color theme="0"/>
      </colorScale>
    </cfRule>
  </conditionalFormatting>
  <dataValidations count="1">
    <dataValidation type="decimal" allowBlank="1" showInputMessage="1" showErrorMessage="1" sqref="E24 E21">
      <formula1>0</formula1>
      <formula2>0.6</formula2>
    </dataValidation>
  </dataValidations>
  <printOptions horizontalCentered="1"/>
  <pageMargins left="0" right="0" top="0" bottom="0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NiSource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Nisource</dc:creator>
  <cp:lastModifiedBy>Gleckler \ Corinne \ Nicole</cp:lastModifiedBy>
  <cp:lastPrinted>2015-01-30T20:36:20Z</cp:lastPrinted>
  <dcterms:created xsi:type="dcterms:W3CDTF">2015-01-29T15:00:20Z</dcterms:created>
  <dcterms:modified xsi:type="dcterms:W3CDTF">2018-04-12T15:04:39Z</dcterms:modified>
</cp:coreProperties>
</file>